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yvdweijden\My Documents\Schooljaar 2017- 2018\Niveau 4\blok 2\Visie en Strategie\"/>
    </mc:Choice>
  </mc:AlternateContent>
  <bookViews>
    <workbookView xWindow="240" yWindow="135" windowWidth="20115" windowHeight="7935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beoordelingsformulier!$A$1:$F$51</definedName>
  </definedNames>
  <calcPr calcId="162913"/>
</workbook>
</file>

<file path=xl/calcChain.xml><?xml version="1.0" encoding="utf-8"?>
<calcChain xmlns="http://schemas.openxmlformats.org/spreadsheetml/2006/main">
  <c r="C35" i="1" l="1"/>
  <c r="A29" i="1"/>
  <c r="A30" i="1" s="1"/>
  <c r="A33" i="1" s="1"/>
  <c r="A34" i="1" s="1"/>
  <c r="A8" i="2"/>
  <c r="C4" i="2"/>
  <c r="B7" i="2"/>
  <c r="A9" i="2"/>
  <c r="B9" i="2" s="1"/>
  <c r="A10" i="2"/>
  <c r="A11" i="2" s="1"/>
  <c r="A12" i="2" l="1"/>
  <c r="A13" i="2" s="1"/>
  <c r="B11" i="2"/>
  <c r="B8" i="2"/>
  <c r="D6" i="2"/>
  <c r="C37" i="1" s="1"/>
  <c r="C38" i="1" s="1"/>
  <c r="B12" i="2"/>
  <c r="B10" i="2"/>
  <c r="B13" i="2" l="1"/>
  <c r="A14" i="2"/>
  <c r="A15" i="2" l="1"/>
  <c r="B14" i="2"/>
  <c r="A16" i="2" l="1"/>
  <c r="B15" i="2"/>
  <c r="A17" i="2" l="1"/>
  <c r="B16" i="2"/>
  <c r="B17" i="2" l="1"/>
  <c r="A18" i="2"/>
  <c r="A19" i="2" l="1"/>
  <c r="B18" i="2"/>
  <c r="A20" i="2" l="1"/>
  <c r="B19" i="2"/>
  <c r="A21" i="2" l="1"/>
  <c r="B20" i="2"/>
  <c r="B21" i="2" l="1"/>
  <c r="A22" i="2"/>
  <c r="A23" i="2" l="1"/>
  <c r="B22" i="2"/>
  <c r="A24" i="2" l="1"/>
  <c r="B23" i="2"/>
  <c r="A25" i="2" l="1"/>
  <c r="B24" i="2"/>
  <c r="B25" i="2" l="1"/>
  <c r="A26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A33" i="2" l="1"/>
  <c r="B32" i="2"/>
  <c r="B33" i="2" l="1"/>
  <c r="A34" i="2"/>
  <c r="A35" i="2" l="1"/>
  <c r="B34" i="2"/>
  <c r="B35" i="2" l="1"/>
  <c r="A36" i="2"/>
  <c r="A37" i="2" l="1"/>
  <c r="B36" i="2"/>
  <c r="B37" i="2" l="1"/>
  <c r="A38" i="2"/>
  <c r="A39" i="2" l="1"/>
  <c r="B38" i="2"/>
  <c r="B39" i="2" l="1"/>
  <c r="A40" i="2"/>
  <c r="A41" i="2" l="1"/>
  <c r="B40" i="2"/>
  <c r="B41" i="2" l="1"/>
  <c r="A42" i="2"/>
  <c r="A43" i="2" l="1"/>
  <c r="B42" i="2"/>
  <c r="B43" i="2" l="1"/>
  <c r="A44" i="2"/>
  <c r="A45" i="2" l="1"/>
  <c r="B44" i="2"/>
  <c r="B45" i="2" l="1"/>
  <c r="A46" i="2"/>
  <c r="A47" i="2" l="1"/>
  <c r="B46" i="2"/>
  <c r="B47" i="2" l="1"/>
  <c r="A48" i="2"/>
  <c r="A49" i="2" l="1"/>
  <c r="B48" i="2"/>
  <c r="B49" i="2" l="1"/>
  <c r="A50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B56" i="2" l="1"/>
  <c r="A57" i="2"/>
  <c r="B57" i="2" l="1"/>
  <c r="A58" i="2"/>
  <c r="B58" i="2" l="1"/>
  <c r="A59" i="2"/>
  <c r="B59" i="2" l="1"/>
  <c r="A60" i="2"/>
  <c r="B60" i="2" l="1"/>
  <c r="A61" i="2"/>
  <c r="B61" i="2" l="1"/>
  <c r="A62" i="2"/>
  <c r="B62" i="2" l="1"/>
  <c r="A63" i="2"/>
  <c r="B63" i="2" l="1"/>
  <c r="A64" i="2"/>
  <c r="A65" i="2" l="1"/>
  <c r="B64" i="2"/>
  <c r="B65" i="2" l="1"/>
  <c r="A66" i="2"/>
  <c r="A67" i="2" l="1"/>
  <c r="B66" i="2"/>
  <c r="B67" i="2" l="1"/>
  <c r="A68" i="2"/>
  <c r="A69" i="2" l="1"/>
  <c r="B68" i="2"/>
  <c r="B69" i="2" l="1"/>
  <c r="A70" i="2"/>
  <c r="A71" i="2" l="1"/>
  <c r="B70" i="2"/>
  <c r="B71" i="2" l="1"/>
  <c r="A72" i="2"/>
  <c r="A73" i="2" l="1"/>
  <c r="B72" i="2"/>
  <c r="B73" i="2" l="1"/>
  <c r="A74" i="2"/>
  <c r="A75" i="2" l="1"/>
  <c r="B74" i="2"/>
  <c r="B75" i="2" l="1"/>
  <c r="A76" i="2"/>
  <c r="B76" i="2" l="1"/>
  <c r="A77" i="2"/>
  <c r="B77" i="2" s="1"/>
</calcChain>
</file>

<file path=xl/sharedStrings.xml><?xml version="1.0" encoding="utf-8"?>
<sst xmlns="http://schemas.openxmlformats.org/spreadsheetml/2006/main" count="44" uniqueCount="42">
  <si>
    <t>Toets (naam en code:)</t>
  </si>
  <si>
    <t xml:space="preserve">Naam student: </t>
  </si>
  <si>
    <t>Groep:</t>
  </si>
  <si>
    <t>Crebo:</t>
  </si>
  <si>
    <t>Datum afname:</t>
  </si>
  <si>
    <t xml:space="preserve">Beoordelaarsinstructie: </t>
  </si>
  <si>
    <t>Vul per beoordelingscriterium steeds een 0, 1 of 2 in:</t>
  </si>
  <si>
    <t>0 = onvoldoende</t>
  </si>
  <si>
    <t>1 = voldoende</t>
  </si>
  <si>
    <t>2 = goed</t>
  </si>
  <si>
    <t>Het cijfer wordt berekend met een formule op basis van de cesuur (minimale score voor een voldoende van 5,5)</t>
  </si>
  <si>
    <t>Voor alle mogelijke scores en bijbehorende cijfers kan  de omzettingstabel worden geraadpleegd.</t>
  </si>
  <si>
    <t>Indien je voor een bepaald criterium geen onvoldoende mag hebben wordt dit aangegeven met een x (harde eis).</t>
  </si>
  <si>
    <t xml:space="preserve">Beoordelingscriteria </t>
  </si>
  <si>
    <t>Score</t>
  </si>
  <si>
    <t>Producteisen</t>
  </si>
  <si>
    <t>Proceseisen</t>
  </si>
  <si>
    <t>Totaal aantal punten</t>
  </si>
  <si>
    <t>Cijfer</t>
  </si>
  <si>
    <t>Behaald? (Cijfer minimaal een 5,5  en eventuele harde eis(en) behaald)</t>
  </si>
  <si>
    <t>max. score=</t>
  </si>
  <si>
    <t>cesuur =</t>
  </si>
  <si>
    <t xml:space="preserve">Eindoordeel  in woorden: </t>
  </si>
  <si>
    <t>Hier kun je trots op zijn:</t>
  </si>
  <si>
    <t>Hier moet je nog aan werken:</t>
  </si>
  <si>
    <t xml:space="preserve">Omzettingstabel </t>
  </si>
  <si>
    <t>Max. aantal punten:</t>
  </si>
  <si>
    <t xml:space="preserve">Cesuur: </t>
  </si>
  <si>
    <t>punten is voldoende (5,5)</t>
  </si>
  <si>
    <t>Visie en Strategie niveau 4</t>
  </si>
  <si>
    <t>Bedrijfsnaam is duidelijk en origineel</t>
  </si>
  <si>
    <t>Vernieuwend concept</t>
  </si>
  <si>
    <t>Onderbouwing missie, visie en strategie</t>
  </si>
  <si>
    <t>Duidelijk concept van het bedrijf</t>
  </si>
  <si>
    <t>Aantrekkelijkheid poster</t>
  </si>
  <si>
    <t>Samenwerking</t>
  </si>
  <si>
    <t>Aanwezigheid in de les</t>
  </si>
  <si>
    <t>Beoordelingsformulier Poster</t>
  </si>
  <si>
    <t>Formulering missie</t>
  </si>
  <si>
    <t>Formulering visie</t>
  </si>
  <si>
    <t>Formulering strategie/ strategieën</t>
  </si>
  <si>
    <t>Correct Nederlands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</si>
</sst>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horizontal="right"/>
    </xf>
    <xf numFmtId="0" fontId="0" fillId="0" borderId="0" xfId="0" applyNumberFormat="1"/>
    <xf numFmtId="164" fontId="0" fillId="0" borderId="1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7" xfId="0" applyBorder="1"/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zoomScaleNormal="100" workbookViewId="0">
      <selection activeCell="B30" sqref="B30"/>
    </sheetView>
  </sheetViews>
  <sheetFormatPr defaultRowHeight="15" x14ac:dyDescent="0.25"/>
  <cols>
    <col min="1" max="1" width="31.7109375" customWidth="1"/>
    <col min="2" max="2" width="97" bestFit="1" customWidth="1"/>
    <col min="3" max="3" width="14" bestFit="1" customWidth="1"/>
  </cols>
  <sheetData>
    <row r="1" spans="1:4" ht="18.75" x14ac:dyDescent="0.3">
      <c r="A1" s="2" t="s">
        <v>37</v>
      </c>
    </row>
    <row r="3" spans="1:4" x14ac:dyDescent="0.25">
      <c r="A3" s="1" t="s">
        <v>0</v>
      </c>
      <c r="B3" t="s">
        <v>29</v>
      </c>
    </row>
    <row r="5" spans="1:4" x14ac:dyDescent="0.25">
      <c r="A5" s="1" t="s">
        <v>1</v>
      </c>
    </row>
    <row r="6" spans="1:4" x14ac:dyDescent="0.25">
      <c r="A6" s="1" t="s">
        <v>2</v>
      </c>
    </row>
    <row r="7" spans="1:4" x14ac:dyDescent="0.25">
      <c r="A7" s="1" t="s">
        <v>3</v>
      </c>
    </row>
    <row r="8" spans="1:4" x14ac:dyDescent="0.25">
      <c r="A8" s="1" t="s">
        <v>4</v>
      </c>
    </row>
    <row r="10" spans="1:4" x14ac:dyDescent="0.25">
      <c r="A10" s="7" t="s">
        <v>5</v>
      </c>
      <c r="C10" s="4"/>
      <c r="D10" s="4"/>
    </row>
    <row r="11" spans="1:4" x14ac:dyDescent="0.25">
      <c r="A11" s="8" t="s">
        <v>6</v>
      </c>
      <c r="C11" s="5"/>
      <c r="D11" s="5"/>
    </row>
    <row r="12" spans="1:4" x14ac:dyDescent="0.25">
      <c r="A12" t="s">
        <v>7</v>
      </c>
      <c r="C12" s="6"/>
      <c r="D12" s="6"/>
    </row>
    <row r="13" spans="1:4" x14ac:dyDescent="0.25">
      <c r="A13" t="s">
        <v>8</v>
      </c>
      <c r="C13" s="6"/>
      <c r="D13" s="6"/>
    </row>
    <row r="14" spans="1:4" x14ac:dyDescent="0.25">
      <c r="A14" t="s">
        <v>9</v>
      </c>
      <c r="C14" s="6"/>
      <c r="D14" s="6"/>
    </row>
    <row r="15" spans="1:4" x14ac:dyDescent="0.25">
      <c r="C15" s="6"/>
      <c r="D15" s="6"/>
    </row>
    <row r="16" spans="1:4" x14ac:dyDescent="0.25">
      <c r="A16" s="8" t="s">
        <v>10</v>
      </c>
      <c r="C16" s="6"/>
      <c r="D16" s="6"/>
    </row>
    <row r="17" spans="1:7" x14ac:dyDescent="0.25">
      <c r="A17" t="s">
        <v>11</v>
      </c>
      <c r="B17" s="8"/>
      <c r="C17" s="6"/>
      <c r="D17" s="33"/>
      <c r="E17" s="25"/>
      <c r="F17" s="25"/>
      <c r="G17" s="25"/>
    </row>
    <row r="18" spans="1:7" x14ac:dyDescent="0.25">
      <c r="A18" t="s">
        <v>12</v>
      </c>
      <c r="B18" s="8"/>
      <c r="C18" s="6"/>
      <c r="D18" s="33"/>
      <c r="E18" s="25"/>
      <c r="F18" s="25"/>
      <c r="G18" s="25"/>
    </row>
    <row r="19" spans="1:7" x14ac:dyDescent="0.25">
      <c r="B19" s="8"/>
      <c r="C19" s="6"/>
      <c r="D19" s="33"/>
      <c r="E19" s="25"/>
      <c r="F19" s="25"/>
      <c r="G19" s="25"/>
    </row>
    <row r="20" spans="1:7" x14ac:dyDescent="0.25">
      <c r="B20" s="21" t="s">
        <v>13</v>
      </c>
      <c r="C20" s="22" t="s">
        <v>14</v>
      </c>
      <c r="D20" s="23"/>
      <c r="E20" s="34"/>
      <c r="F20" s="34"/>
      <c r="G20" s="25"/>
    </row>
    <row r="21" spans="1:7" x14ac:dyDescent="0.25">
      <c r="B21" s="31" t="s">
        <v>15</v>
      </c>
      <c r="C21" s="32"/>
      <c r="D21" s="24"/>
      <c r="E21" s="35"/>
      <c r="F21" s="35"/>
      <c r="G21" s="25"/>
    </row>
    <row r="22" spans="1:7" x14ac:dyDescent="0.25">
      <c r="A22">
        <v>1</v>
      </c>
      <c r="B22" s="38" t="s">
        <v>30</v>
      </c>
      <c r="C22" s="3"/>
      <c r="D22" s="25"/>
      <c r="E22" s="36"/>
      <c r="F22" s="36"/>
      <c r="G22" s="25"/>
    </row>
    <row r="23" spans="1:7" x14ac:dyDescent="0.25">
      <c r="A23">
        <v>2</v>
      </c>
      <c r="B23" s="38" t="s">
        <v>38</v>
      </c>
      <c r="C23" s="3"/>
      <c r="D23" s="25"/>
      <c r="E23" s="36"/>
      <c r="F23" s="36"/>
      <c r="G23" s="25"/>
    </row>
    <row r="24" spans="1:7" x14ac:dyDescent="0.25">
      <c r="A24">
        <v>3</v>
      </c>
      <c r="B24" s="38" t="s">
        <v>39</v>
      </c>
      <c r="C24" s="3"/>
      <c r="D24" s="25"/>
      <c r="E24" s="36"/>
      <c r="F24" s="36"/>
      <c r="G24" s="25"/>
    </row>
    <row r="25" spans="1:7" x14ac:dyDescent="0.25">
      <c r="A25">
        <v>4</v>
      </c>
      <c r="B25" s="38" t="s">
        <v>40</v>
      </c>
      <c r="C25" s="3"/>
      <c r="D25" s="25"/>
      <c r="E25" s="36"/>
      <c r="F25" s="36"/>
      <c r="G25" s="25"/>
    </row>
    <row r="26" spans="1:7" x14ac:dyDescent="0.25">
      <c r="A26">
        <v>5</v>
      </c>
      <c r="B26" s="39" t="s">
        <v>31</v>
      </c>
      <c r="C26" s="3"/>
      <c r="D26" s="25"/>
      <c r="E26" s="36"/>
      <c r="F26" s="36"/>
      <c r="G26" s="25"/>
    </row>
    <row r="27" spans="1:7" x14ac:dyDescent="0.25">
      <c r="A27">
        <v>6</v>
      </c>
      <c r="B27" s="38" t="s">
        <v>32</v>
      </c>
      <c r="C27" s="3"/>
      <c r="D27" s="25"/>
      <c r="E27" s="36"/>
      <c r="F27" s="36"/>
      <c r="G27" s="25"/>
    </row>
    <row r="28" spans="1:7" x14ac:dyDescent="0.25">
      <c r="A28">
        <v>7</v>
      </c>
      <c r="B28" s="39" t="s">
        <v>33</v>
      </c>
      <c r="C28" s="3"/>
      <c r="D28" s="25"/>
      <c r="E28" s="36"/>
      <c r="F28" s="36"/>
      <c r="G28" s="25"/>
    </row>
    <row r="29" spans="1:7" x14ac:dyDescent="0.25">
      <c r="A29">
        <f>A28+1</f>
        <v>8</v>
      </c>
      <c r="B29" s="38" t="s">
        <v>41</v>
      </c>
      <c r="C29" s="3"/>
      <c r="D29" s="25"/>
      <c r="E29" s="36"/>
      <c r="F29" s="36"/>
      <c r="G29" s="25"/>
    </row>
    <row r="30" spans="1:7" x14ac:dyDescent="0.25">
      <c r="A30">
        <f t="shared" ref="A30" si="0">A29+1</f>
        <v>9</v>
      </c>
      <c r="B30" s="40" t="s">
        <v>34</v>
      </c>
      <c r="C30" s="3"/>
      <c r="D30" s="25"/>
      <c r="E30" s="36"/>
      <c r="F30" s="36"/>
      <c r="G30" s="25"/>
    </row>
    <row r="31" spans="1:7" x14ac:dyDescent="0.25">
      <c r="B31" s="29"/>
      <c r="C31" s="30"/>
      <c r="D31" s="37"/>
      <c r="E31" s="37"/>
      <c r="F31" s="24"/>
      <c r="G31" s="25"/>
    </row>
    <row r="32" spans="1:7" x14ac:dyDescent="0.25">
      <c r="B32" s="29" t="s">
        <v>16</v>
      </c>
      <c r="C32" s="30"/>
      <c r="D32" s="37"/>
      <c r="E32" s="37"/>
      <c r="F32" s="24"/>
      <c r="G32" s="25"/>
    </row>
    <row r="33" spans="1:7" x14ac:dyDescent="0.25">
      <c r="A33">
        <f>A30+1</f>
        <v>10</v>
      </c>
      <c r="B33" s="40" t="s">
        <v>35</v>
      </c>
      <c r="C33" s="3"/>
      <c r="D33" s="25"/>
      <c r="E33" s="36"/>
      <c r="F33" s="36"/>
      <c r="G33" s="25"/>
    </row>
    <row r="34" spans="1:7" ht="15.75" thickBot="1" x14ac:dyDescent="0.3">
      <c r="A34">
        <f>A33+1</f>
        <v>11</v>
      </c>
      <c r="B34" s="40" t="s">
        <v>36</v>
      </c>
      <c r="C34" s="3"/>
      <c r="D34" s="25"/>
      <c r="E34" s="36"/>
      <c r="F34" s="36"/>
      <c r="G34" s="25"/>
    </row>
    <row r="35" spans="1:7" ht="15.75" thickBot="1" x14ac:dyDescent="0.3">
      <c r="B35" s="16" t="s">
        <v>17</v>
      </c>
      <c r="C35" s="41">
        <f>SUM(C22:C28,C29:C34)</f>
        <v>0</v>
      </c>
      <c r="D35" s="25"/>
      <c r="E35" s="36"/>
      <c r="F35" s="36"/>
      <c r="G35" s="25"/>
    </row>
    <row r="36" spans="1:7" ht="15.75" thickBot="1" x14ac:dyDescent="0.3"/>
    <row r="37" spans="1:7" ht="16.5" thickBot="1" x14ac:dyDescent="0.3">
      <c r="B37" s="16" t="s">
        <v>18</v>
      </c>
      <c r="C37" s="28">
        <f>Omzettingstabel!D6</f>
        <v>1</v>
      </c>
      <c r="D37" s="20"/>
    </row>
    <row r="38" spans="1:7" ht="18.75" x14ac:dyDescent="0.3">
      <c r="B38" s="19" t="s">
        <v>19</v>
      </c>
      <c r="C38" s="27" t="str">
        <f>IF(AND(C37&gt;=5.5,COUNTIF(F22:F34,"Nee")&lt;1),"Ja","Nee")</f>
        <v>Nee</v>
      </c>
      <c r="D38" s="20"/>
    </row>
    <row r="39" spans="1:7" ht="10.5" customHeight="1" x14ac:dyDescent="0.25">
      <c r="B39" s="19"/>
      <c r="C39" s="20"/>
      <c r="D39" s="20"/>
    </row>
    <row r="40" spans="1:7" x14ac:dyDescent="0.25">
      <c r="A40" t="s">
        <v>20</v>
      </c>
      <c r="B40" s="26">
        <v>22</v>
      </c>
      <c r="C40" s="20"/>
      <c r="D40" s="20"/>
    </row>
    <row r="41" spans="1:7" x14ac:dyDescent="0.25">
      <c r="A41" t="s">
        <v>21</v>
      </c>
      <c r="B41" s="26">
        <v>12</v>
      </c>
      <c r="C41" s="20"/>
      <c r="D41" s="20"/>
    </row>
    <row r="42" spans="1:7" ht="8.25" customHeight="1" x14ac:dyDescent="0.25">
      <c r="B42" s="26"/>
      <c r="C42" s="20"/>
      <c r="D42" s="20"/>
    </row>
    <row r="43" spans="1:7" ht="15.75" x14ac:dyDescent="0.25">
      <c r="B43" s="15" t="s">
        <v>22</v>
      </c>
    </row>
    <row r="44" spans="1:7" x14ac:dyDescent="0.25">
      <c r="B44" t="s">
        <v>23</v>
      </c>
    </row>
    <row r="48" spans="1:7" x14ac:dyDescent="0.25">
      <c r="B48" t="s">
        <v>24</v>
      </c>
    </row>
  </sheetData>
  <mergeCells count="5">
    <mergeCell ref="D32:E32"/>
    <mergeCell ref="B31:C31"/>
    <mergeCell ref="D31:E31"/>
    <mergeCell ref="B21:C21"/>
    <mergeCell ref="B32:C32"/>
  </mergeCells>
  <conditionalFormatting sqref="C22:D25 D34">
    <cfRule type="colorScale" priority="26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6:D28">
    <cfRule type="colorScale" priority="15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9:D30 C33:D33">
    <cfRule type="colorScale" priority="13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30 F33:F34">
    <cfRule type="containsText" dxfId="1" priority="10" operator="containsText" text="Ja">
      <formula>NOT(ISERROR(SEARCH("Ja",F22)))</formula>
    </cfRule>
    <cfRule type="containsText" dxfId="0" priority="11" operator="containsText" text="Nee">
      <formula>NOT(ISERROR(SEARCH("Nee",F22)))</formula>
    </cfRule>
  </conditionalFormatting>
  <conditionalFormatting sqref="C34">
    <cfRule type="colorScale" priority="4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D6" sqref="D6"/>
    </sheetView>
  </sheetViews>
  <sheetFormatPr defaultRowHeight="15" x14ac:dyDescent="0.25"/>
  <sheetData>
    <row r="1" spans="1:8" ht="18.75" x14ac:dyDescent="0.3">
      <c r="A1" s="13" t="s">
        <v>25</v>
      </c>
      <c r="B1" s="13"/>
      <c r="C1" s="11"/>
    </row>
    <row r="2" spans="1:8" ht="18.75" x14ac:dyDescent="0.3">
      <c r="A2" s="13"/>
      <c r="B2" s="13"/>
      <c r="C2" s="11"/>
    </row>
    <row r="3" spans="1:8" x14ac:dyDescent="0.25">
      <c r="A3" s="9" t="s">
        <v>26</v>
      </c>
      <c r="B3" s="9"/>
      <c r="C3" s="9">
        <v>22</v>
      </c>
    </row>
    <row r="4" spans="1:8" x14ac:dyDescent="0.25">
      <c r="A4" s="12" t="s">
        <v>27</v>
      </c>
      <c r="B4" s="9"/>
      <c r="C4" s="9">
        <f>beoordelingsformulier!B41</f>
        <v>12</v>
      </c>
      <c r="D4" t="s">
        <v>28</v>
      </c>
    </row>
    <row r="5" spans="1:8" x14ac:dyDescent="0.25">
      <c r="A5" s="9"/>
      <c r="B5" s="9"/>
      <c r="C5" s="9"/>
    </row>
    <row r="6" spans="1:8" x14ac:dyDescent="0.25">
      <c r="A6" s="14" t="s">
        <v>14</v>
      </c>
      <c r="B6" s="14" t="s">
        <v>18</v>
      </c>
      <c r="C6" s="9"/>
      <c r="D6">
        <f>IF(beoordelingsformulier!C35&lt;=C4,beoordelingsformulier!C35*(4.5/C4)+1,beoordelingsformulier!C35*(4.5/(C3-C4))+(10-(4.5*C3/(C3-C4))))</f>
        <v>1</v>
      </c>
    </row>
    <row r="7" spans="1:8" x14ac:dyDescent="0.25">
      <c r="A7" s="10">
        <v>0</v>
      </c>
      <c r="B7" s="18">
        <f t="shared" ref="B7:B47" si="0">IF(A7=" "," ",IF(A7&lt;=C$4,A7*(4.5/C$4)+1,A7*(4.5/(C$3-C$4))+(10-(4.5*C$3/(C$3-C$4)))))</f>
        <v>1</v>
      </c>
      <c r="C7" s="9"/>
    </row>
    <row r="8" spans="1:8" x14ac:dyDescent="0.25">
      <c r="A8" s="10">
        <f>IF(A7&gt;=C$3," ",A7+1)</f>
        <v>1</v>
      </c>
      <c r="B8" s="18">
        <f t="shared" si="0"/>
        <v>1.375</v>
      </c>
      <c r="C8" s="9"/>
    </row>
    <row r="9" spans="1:8" x14ac:dyDescent="0.25">
      <c r="A9" s="10">
        <f>IF(A8&gt;=C$3," ",A8+1)</f>
        <v>2</v>
      </c>
      <c r="B9" s="18">
        <f t="shared" si="0"/>
        <v>1.75</v>
      </c>
      <c r="C9" s="9"/>
      <c r="H9" s="17"/>
    </row>
    <row r="10" spans="1:8" x14ac:dyDescent="0.25">
      <c r="A10" s="10">
        <f t="shared" ref="A10:A73" si="1">IF(A9&gt;=C$3," ",A9+1)</f>
        <v>3</v>
      </c>
      <c r="B10" s="18">
        <f t="shared" si="0"/>
        <v>2.125</v>
      </c>
      <c r="C10" s="9"/>
    </row>
    <row r="11" spans="1:8" x14ac:dyDescent="0.25">
      <c r="A11" s="10">
        <f t="shared" si="1"/>
        <v>4</v>
      </c>
      <c r="B11" s="18">
        <f t="shared" si="0"/>
        <v>2.5</v>
      </c>
      <c r="C11" s="9"/>
    </row>
    <row r="12" spans="1:8" x14ac:dyDescent="0.25">
      <c r="A12" s="10">
        <f t="shared" si="1"/>
        <v>5</v>
      </c>
      <c r="B12" s="18">
        <f t="shared" si="0"/>
        <v>2.875</v>
      </c>
      <c r="C12" s="9"/>
    </row>
    <row r="13" spans="1:8" x14ac:dyDescent="0.25">
      <c r="A13" s="10">
        <f t="shared" si="1"/>
        <v>6</v>
      </c>
      <c r="B13" s="18">
        <f t="shared" si="0"/>
        <v>3.25</v>
      </c>
      <c r="C13" s="9"/>
    </row>
    <row r="14" spans="1:8" x14ac:dyDescent="0.25">
      <c r="A14" s="10">
        <f t="shared" si="1"/>
        <v>7</v>
      </c>
      <c r="B14" s="18">
        <f t="shared" si="0"/>
        <v>3.625</v>
      </c>
      <c r="C14" s="9"/>
    </row>
    <row r="15" spans="1:8" x14ac:dyDescent="0.25">
      <c r="A15" s="10">
        <f t="shared" si="1"/>
        <v>8</v>
      </c>
      <c r="B15" s="18">
        <f t="shared" si="0"/>
        <v>4</v>
      </c>
      <c r="C15" s="9"/>
    </row>
    <row r="16" spans="1:8" x14ac:dyDescent="0.25">
      <c r="A16" s="10">
        <f t="shared" si="1"/>
        <v>9</v>
      </c>
      <c r="B16" s="18">
        <f t="shared" si="0"/>
        <v>4.375</v>
      </c>
      <c r="C16" s="9"/>
    </row>
    <row r="17" spans="1:3" x14ac:dyDescent="0.25">
      <c r="A17" s="10">
        <f t="shared" si="1"/>
        <v>10</v>
      </c>
      <c r="B17" s="18">
        <f t="shared" si="0"/>
        <v>4.75</v>
      </c>
      <c r="C17" s="9"/>
    </row>
    <row r="18" spans="1:3" x14ac:dyDescent="0.25">
      <c r="A18" s="10">
        <f t="shared" si="1"/>
        <v>11</v>
      </c>
      <c r="B18" s="18">
        <f t="shared" si="0"/>
        <v>5.125</v>
      </c>
      <c r="C18" s="9"/>
    </row>
    <row r="19" spans="1:3" x14ac:dyDescent="0.25">
      <c r="A19" s="10">
        <f t="shared" si="1"/>
        <v>12</v>
      </c>
      <c r="B19" s="18">
        <f t="shared" si="0"/>
        <v>5.5</v>
      </c>
      <c r="C19" s="9"/>
    </row>
    <row r="20" spans="1:3" x14ac:dyDescent="0.25">
      <c r="A20" s="10">
        <f t="shared" si="1"/>
        <v>13</v>
      </c>
      <c r="B20" s="18">
        <f t="shared" si="0"/>
        <v>5.95</v>
      </c>
      <c r="C20" s="9"/>
    </row>
    <row r="21" spans="1:3" x14ac:dyDescent="0.25">
      <c r="A21" s="10">
        <f t="shared" si="1"/>
        <v>14</v>
      </c>
      <c r="B21" s="18">
        <f t="shared" si="0"/>
        <v>6.3999999999999995</v>
      </c>
      <c r="C21" s="9"/>
    </row>
    <row r="22" spans="1:3" x14ac:dyDescent="0.25">
      <c r="A22" s="10">
        <f t="shared" si="1"/>
        <v>15</v>
      </c>
      <c r="B22" s="18">
        <f t="shared" si="0"/>
        <v>6.85</v>
      </c>
      <c r="C22" s="9"/>
    </row>
    <row r="23" spans="1:3" x14ac:dyDescent="0.25">
      <c r="A23" s="10">
        <f t="shared" si="1"/>
        <v>16</v>
      </c>
      <c r="B23" s="18">
        <f t="shared" si="0"/>
        <v>7.3</v>
      </c>
      <c r="C23" s="9"/>
    </row>
    <row r="24" spans="1:3" x14ac:dyDescent="0.25">
      <c r="A24" s="10">
        <f t="shared" si="1"/>
        <v>17</v>
      </c>
      <c r="B24" s="18">
        <f t="shared" si="0"/>
        <v>7.75</v>
      </c>
      <c r="C24" s="9"/>
    </row>
    <row r="25" spans="1:3" x14ac:dyDescent="0.25">
      <c r="A25" s="10">
        <f t="shared" si="1"/>
        <v>18</v>
      </c>
      <c r="B25" s="18">
        <f t="shared" si="0"/>
        <v>8.1999999999999993</v>
      </c>
      <c r="C25" s="9"/>
    </row>
    <row r="26" spans="1:3" x14ac:dyDescent="0.25">
      <c r="A26" s="10">
        <f t="shared" si="1"/>
        <v>19</v>
      </c>
      <c r="B26" s="18">
        <f t="shared" si="0"/>
        <v>8.65</v>
      </c>
      <c r="C26" s="9"/>
    </row>
    <row r="27" spans="1:3" x14ac:dyDescent="0.25">
      <c r="A27" s="10">
        <f t="shared" si="1"/>
        <v>20</v>
      </c>
      <c r="B27" s="18">
        <f t="shared" si="0"/>
        <v>9.1</v>
      </c>
      <c r="C27" s="9"/>
    </row>
    <row r="28" spans="1:3" x14ac:dyDescent="0.25">
      <c r="A28" s="10">
        <f t="shared" si="1"/>
        <v>21</v>
      </c>
      <c r="B28" s="18">
        <f t="shared" si="0"/>
        <v>9.5500000000000007</v>
      </c>
      <c r="C28" s="9"/>
    </row>
    <row r="29" spans="1:3" x14ac:dyDescent="0.25">
      <c r="A29" s="10">
        <f t="shared" si="1"/>
        <v>22</v>
      </c>
      <c r="B29" s="18">
        <f t="shared" si="0"/>
        <v>10</v>
      </c>
      <c r="C29" s="9"/>
    </row>
    <row r="30" spans="1:3" x14ac:dyDescent="0.25">
      <c r="A30" s="10" t="str">
        <f t="shared" si="1"/>
        <v xml:space="preserve"> </v>
      </c>
      <c r="B30" s="18" t="str">
        <f t="shared" si="0"/>
        <v xml:space="preserve"> </v>
      </c>
      <c r="C30" s="9"/>
    </row>
    <row r="31" spans="1:3" x14ac:dyDescent="0.25">
      <c r="A31" s="10" t="str">
        <f t="shared" si="1"/>
        <v xml:space="preserve"> </v>
      </c>
      <c r="B31" s="18" t="str">
        <f t="shared" si="0"/>
        <v xml:space="preserve"> </v>
      </c>
      <c r="C31" s="9"/>
    </row>
    <row r="32" spans="1:3" x14ac:dyDescent="0.25">
      <c r="A32" s="10" t="str">
        <f t="shared" si="1"/>
        <v xml:space="preserve"> </v>
      </c>
      <c r="B32" s="18" t="str">
        <f t="shared" si="0"/>
        <v xml:space="preserve"> </v>
      </c>
      <c r="C32" s="9"/>
    </row>
    <row r="33" spans="1:3" x14ac:dyDescent="0.25">
      <c r="A33" s="10" t="str">
        <f t="shared" si="1"/>
        <v xml:space="preserve"> </v>
      </c>
      <c r="B33" s="18" t="str">
        <f t="shared" si="0"/>
        <v xml:space="preserve"> </v>
      </c>
      <c r="C33" s="9"/>
    </row>
    <row r="34" spans="1:3" x14ac:dyDescent="0.25">
      <c r="A34" s="10" t="str">
        <f t="shared" si="1"/>
        <v xml:space="preserve"> </v>
      </c>
      <c r="B34" s="18" t="str">
        <f t="shared" si="0"/>
        <v xml:space="preserve"> </v>
      </c>
      <c r="C34" s="9"/>
    </row>
    <row r="35" spans="1:3" x14ac:dyDescent="0.25">
      <c r="A35" s="10" t="str">
        <f t="shared" si="1"/>
        <v xml:space="preserve"> </v>
      </c>
      <c r="B35" s="18" t="str">
        <f t="shared" si="0"/>
        <v xml:space="preserve"> </v>
      </c>
      <c r="C35" s="9"/>
    </row>
    <row r="36" spans="1:3" x14ac:dyDescent="0.25">
      <c r="A36" s="10" t="str">
        <f t="shared" si="1"/>
        <v xml:space="preserve"> </v>
      </c>
      <c r="B36" s="18" t="str">
        <f t="shared" si="0"/>
        <v xml:space="preserve"> </v>
      </c>
      <c r="C36" s="9"/>
    </row>
    <row r="37" spans="1:3" x14ac:dyDescent="0.25">
      <c r="A37" s="10" t="str">
        <f t="shared" si="1"/>
        <v xml:space="preserve"> </v>
      </c>
      <c r="B37" s="18" t="str">
        <f t="shared" si="0"/>
        <v xml:space="preserve"> </v>
      </c>
      <c r="C37" s="9"/>
    </row>
    <row r="38" spans="1:3" x14ac:dyDescent="0.25">
      <c r="A38" s="10" t="str">
        <f t="shared" si="1"/>
        <v xml:space="preserve"> </v>
      </c>
      <c r="B38" s="18" t="str">
        <f t="shared" si="0"/>
        <v xml:space="preserve"> </v>
      </c>
      <c r="C38" s="9"/>
    </row>
    <row r="39" spans="1:3" x14ac:dyDescent="0.25">
      <c r="A39" s="10" t="str">
        <f t="shared" si="1"/>
        <v xml:space="preserve"> </v>
      </c>
      <c r="B39" s="18" t="str">
        <f t="shared" si="0"/>
        <v xml:space="preserve"> </v>
      </c>
      <c r="C39" s="9"/>
    </row>
    <row r="40" spans="1:3" x14ac:dyDescent="0.25">
      <c r="A40" s="10" t="str">
        <f t="shared" si="1"/>
        <v xml:space="preserve"> </v>
      </c>
      <c r="B40" s="18" t="str">
        <f t="shared" si="0"/>
        <v xml:space="preserve"> </v>
      </c>
      <c r="C40" s="9"/>
    </row>
    <row r="41" spans="1:3" x14ac:dyDescent="0.25">
      <c r="A41" s="10" t="str">
        <f t="shared" si="1"/>
        <v xml:space="preserve"> </v>
      </c>
      <c r="B41" s="18" t="str">
        <f t="shared" si="0"/>
        <v xml:space="preserve"> </v>
      </c>
      <c r="C41" s="9"/>
    </row>
    <row r="42" spans="1:3" x14ac:dyDescent="0.25">
      <c r="A42" s="10" t="str">
        <f t="shared" si="1"/>
        <v xml:space="preserve"> </v>
      </c>
      <c r="B42" s="18" t="str">
        <f t="shared" si="0"/>
        <v xml:space="preserve"> </v>
      </c>
    </row>
    <row r="43" spans="1:3" x14ac:dyDescent="0.25">
      <c r="A43" s="10" t="str">
        <f t="shared" si="1"/>
        <v xml:space="preserve"> </v>
      </c>
      <c r="B43" s="18" t="str">
        <f t="shared" si="0"/>
        <v xml:space="preserve"> </v>
      </c>
    </row>
    <row r="44" spans="1:3" x14ac:dyDescent="0.25">
      <c r="A44" s="10" t="str">
        <f t="shared" si="1"/>
        <v xml:space="preserve"> </v>
      </c>
      <c r="B44" s="18" t="str">
        <f t="shared" si="0"/>
        <v xml:space="preserve"> </v>
      </c>
    </row>
    <row r="45" spans="1:3" x14ac:dyDescent="0.25">
      <c r="A45" s="10" t="str">
        <f t="shared" si="1"/>
        <v xml:space="preserve"> </v>
      </c>
      <c r="B45" s="18" t="str">
        <f t="shared" si="0"/>
        <v xml:space="preserve"> </v>
      </c>
    </row>
    <row r="46" spans="1:3" x14ac:dyDescent="0.25">
      <c r="A46" s="10" t="str">
        <f t="shared" si="1"/>
        <v xml:space="preserve"> </v>
      </c>
      <c r="B46" s="18" t="str">
        <f t="shared" si="0"/>
        <v xml:space="preserve"> </v>
      </c>
    </row>
    <row r="47" spans="1:3" x14ac:dyDescent="0.25">
      <c r="A47" s="10" t="str">
        <f t="shared" si="1"/>
        <v xml:space="preserve"> </v>
      </c>
      <c r="B47" s="18" t="str">
        <f t="shared" si="0"/>
        <v xml:space="preserve"> </v>
      </c>
    </row>
    <row r="48" spans="1:3" x14ac:dyDescent="0.25">
      <c r="A48" s="10" t="str">
        <f t="shared" si="1"/>
        <v xml:space="preserve"> </v>
      </c>
      <c r="B48" s="18" t="str">
        <f>IF(A48=" "," ",IF(A48&lt;=C$4,A48*(4.5/C$4)+1,A48*(4.5/(C$3-C$4))+(10-(4.5*C$3/(C$3-C$4)))))</f>
        <v xml:space="preserve"> </v>
      </c>
    </row>
    <row r="49" spans="1:2" x14ac:dyDescent="0.25">
      <c r="A49" s="10" t="str">
        <f t="shared" si="1"/>
        <v xml:space="preserve"> </v>
      </c>
      <c r="B49" s="18" t="str">
        <f t="shared" ref="B49:B77" si="2">IF(A49=" "," ",IF(A49&lt;=C$4,A49*(4.5/C$4)+1,A49*(4.5/(C$3-C$4))+(10-(4.5*C$3/(C$3-C$4)))))</f>
        <v xml:space="preserve"> </v>
      </c>
    </row>
    <row r="50" spans="1:2" x14ac:dyDescent="0.25">
      <c r="A50" s="10" t="str">
        <f t="shared" si="1"/>
        <v xml:space="preserve"> </v>
      </c>
      <c r="B50" s="18" t="str">
        <f t="shared" si="2"/>
        <v xml:space="preserve"> </v>
      </c>
    </row>
    <row r="51" spans="1:2" x14ac:dyDescent="0.25">
      <c r="A51" s="10" t="str">
        <f t="shared" si="1"/>
        <v xml:space="preserve"> </v>
      </c>
      <c r="B51" s="18" t="str">
        <f t="shared" si="2"/>
        <v xml:space="preserve"> </v>
      </c>
    </row>
    <row r="52" spans="1:2" x14ac:dyDescent="0.25">
      <c r="A52" s="10" t="str">
        <f t="shared" si="1"/>
        <v xml:space="preserve"> </v>
      </c>
      <c r="B52" s="18" t="str">
        <f t="shared" si="2"/>
        <v xml:space="preserve"> </v>
      </c>
    </row>
    <row r="53" spans="1:2" x14ac:dyDescent="0.25">
      <c r="A53" s="10" t="str">
        <f t="shared" si="1"/>
        <v xml:space="preserve"> </v>
      </c>
      <c r="B53" s="18" t="str">
        <f t="shared" si="2"/>
        <v xml:space="preserve"> </v>
      </c>
    </row>
    <row r="54" spans="1:2" x14ac:dyDescent="0.25">
      <c r="A54" s="10" t="str">
        <f t="shared" si="1"/>
        <v xml:space="preserve"> </v>
      </c>
      <c r="B54" s="18" t="str">
        <f t="shared" si="2"/>
        <v xml:space="preserve"> </v>
      </c>
    </row>
    <row r="55" spans="1:2" x14ac:dyDescent="0.25">
      <c r="A55" s="10" t="str">
        <f t="shared" si="1"/>
        <v xml:space="preserve"> </v>
      </c>
      <c r="B55" s="18" t="str">
        <f t="shared" si="2"/>
        <v xml:space="preserve"> </v>
      </c>
    </row>
    <row r="56" spans="1:2" x14ac:dyDescent="0.25">
      <c r="A56" s="10" t="str">
        <f t="shared" si="1"/>
        <v xml:space="preserve"> </v>
      </c>
      <c r="B56" s="18" t="str">
        <f t="shared" si="2"/>
        <v xml:space="preserve"> </v>
      </c>
    </row>
    <row r="57" spans="1:2" x14ac:dyDescent="0.25">
      <c r="A57" s="10" t="str">
        <f t="shared" si="1"/>
        <v xml:space="preserve"> </v>
      </c>
      <c r="B57" s="18" t="str">
        <f t="shared" si="2"/>
        <v xml:space="preserve"> </v>
      </c>
    </row>
    <row r="58" spans="1:2" x14ac:dyDescent="0.25">
      <c r="A58" s="10" t="str">
        <f t="shared" si="1"/>
        <v xml:space="preserve"> </v>
      </c>
      <c r="B58" s="18" t="str">
        <f t="shared" si="2"/>
        <v xml:space="preserve"> </v>
      </c>
    </row>
    <row r="59" spans="1:2" x14ac:dyDescent="0.25">
      <c r="A59" s="10" t="str">
        <f t="shared" si="1"/>
        <v xml:space="preserve"> </v>
      </c>
      <c r="B59" s="18" t="str">
        <f t="shared" si="2"/>
        <v xml:space="preserve"> </v>
      </c>
    </row>
    <row r="60" spans="1:2" x14ac:dyDescent="0.25">
      <c r="A60" s="10" t="str">
        <f t="shared" si="1"/>
        <v xml:space="preserve"> </v>
      </c>
      <c r="B60" s="18" t="str">
        <f t="shared" si="2"/>
        <v xml:space="preserve"> </v>
      </c>
    </row>
    <row r="61" spans="1:2" x14ac:dyDescent="0.25">
      <c r="A61" s="10" t="str">
        <f t="shared" si="1"/>
        <v xml:space="preserve"> </v>
      </c>
      <c r="B61" s="18" t="str">
        <f t="shared" si="2"/>
        <v xml:space="preserve"> </v>
      </c>
    </row>
    <row r="62" spans="1:2" x14ac:dyDescent="0.25">
      <c r="A62" s="10" t="str">
        <f t="shared" si="1"/>
        <v xml:space="preserve"> </v>
      </c>
      <c r="B62" s="18" t="str">
        <f t="shared" si="2"/>
        <v xml:space="preserve"> </v>
      </c>
    </row>
    <row r="63" spans="1:2" x14ac:dyDescent="0.25">
      <c r="A63" s="10" t="str">
        <f t="shared" si="1"/>
        <v xml:space="preserve"> </v>
      </c>
      <c r="B63" s="18" t="str">
        <f t="shared" si="2"/>
        <v xml:space="preserve"> </v>
      </c>
    </row>
    <row r="64" spans="1:2" x14ac:dyDescent="0.25">
      <c r="A64" s="10" t="str">
        <f t="shared" si="1"/>
        <v xml:space="preserve"> </v>
      </c>
      <c r="B64" s="18" t="str">
        <f t="shared" si="2"/>
        <v xml:space="preserve"> </v>
      </c>
    </row>
    <row r="65" spans="1:2" x14ac:dyDescent="0.25">
      <c r="A65" s="10" t="str">
        <f t="shared" si="1"/>
        <v xml:space="preserve"> </v>
      </c>
      <c r="B65" s="18" t="str">
        <f t="shared" si="2"/>
        <v xml:space="preserve"> </v>
      </c>
    </row>
    <row r="66" spans="1:2" x14ac:dyDescent="0.25">
      <c r="A66" s="10" t="str">
        <f t="shared" si="1"/>
        <v xml:space="preserve"> </v>
      </c>
      <c r="B66" s="18" t="str">
        <f t="shared" si="2"/>
        <v xml:space="preserve"> </v>
      </c>
    </row>
    <row r="67" spans="1:2" x14ac:dyDescent="0.25">
      <c r="A67" s="10" t="str">
        <f t="shared" si="1"/>
        <v xml:space="preserve"> </v>
      </c>
      <c r="B67" s="18" t="str">
        <f t="shared" si="2"/>
        <v xml:space="preserve"> </v>
      </c>
    </row>
    <row r="68" spans="1:2" x14ac:dyDescent="0.25">
      <c r="A68" s="10" t="str">
        <f t="shared" si="1"/>
        <v xml:space="preserve"> </v>
      </c>
      <c r="B68" s="18" t="str">
        <f t="shared" si="2"/>
        <v xml:space="preserve"> </v>
      </c>
    </row>
    <row r="69" spans="1:2" x14ac:dyDescent="0.25">
      <c r="A69" s="10" t="str">
        <f t="shared" si="1"/>
        <v xml:space="preserve"> </v>
      </c>
      <c r="B69" s="18" t="str">
        <f t="shared" si="2"/>
        <v xml:space="preserve"> </v>
      </c>
    </row>
    <row r="70" spans="1:2" x14ac:dyDescent="0.25">
      <c r="A70" s="10" t="str">
        <f t="shared" si="1"/>
        <v xml:space="preserve"> </v>
      </c>
      <c r="B70" s="18" t="str">
        <f t="shared" si="2"/>
        <v xml:space="preserve"> </v>
      </c>
    </row>
    <row r="71" spans="1:2" x14ac:dyDescent="0.25">
      <c r="A71" s="10" t="str">
        <f t="shared" si="1"/>
        <v xml:space="preserve"> </v>
      </c>
      <c r="B71" s="18" t="str">
        <f t="shared" si="2"/>
        <v xml:space="preserve"> </v>
      </c>
    </row>
    <row r="72" spans="1:2" x14ac:dyDescent="0.25">
      <c r="A72" s="10" t="str">
        <f t="shared" si="1"/>
        <v xml:space="preserve"> </v>
      </c>
      <c r="B72" s="18" t="str">
        <f t="shared" si="2"/>
        <v xml:space="preserve"> </v>
      </c>
    </row>
    <row r="73" spans="1:2" x14ac:dyDescent="0.25">
      <c r="A73" s="10" t="str">
        <f t="shared" si="1"/>
        <v xml:space="preserve"> </v>
      </c>
      <c r="B73" s="18" t="str">
        <f t="shared" si="2"/>
        <v xml:space="preserve"> </v>
      </c>
    </row>
    <row r="74" spans="1:2" x14ac:dyDescent="0.25">
      <c r="A74" s="10" t="str">
        <f t="shared" ref="A74:A77" si="3">IF(A73&gt;=C$3," ",A73+1)</f>
        <v xml:space="preserve"> </v>
      </c>
      <c r="B74" s="18" t="str">
        <f t="shared" si="2"/>
        <v xml:space="preserve"> </v>
      </c>
    </row>
    <row r="75" spans="1:2" x14ac:dyDescent="0.25">
      <c r="A75" s="10" t="str">
        <f t="shared" si="3"/>
        <v xml:space="preserve"> </v>
      </c>
      <c r="B75" s="18" t="str">
        <f t="shared" si="2"/>
        <v xml:space="preserve"> </v>
      </c>
    </row>
    <row r="76" spans="1:2" x14ac:dyDescent="0.25">
      <c r="A76" s="10" t="str">
        <f t="shared" si="3"/>
        <v xml:space="preserve"> </v>
      </c>
      <c r="B76" s="18" t="str">
        <f t="shared" si="2"/>
        <v xml:space="preserve"> </v>
      </c>
    </row>
    <row r="77" spans="1:2" x14ac:dyDescent="0.25">
      <c r="A77" s="10" t="str">
        <f t="shared" si="3"/>
        <v xml:space="preserve"> </v>
      </c>
      <c r="B77" s="18" t="str">
        <f t="shared" si="2"/>
        <v xml:space="preserve"> </v>
      </c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Manager/>
  <Company>AOC Oost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Yorike van der Weijden</dc:creator>
  <cp:keywords/>
  <dc:description/>
  <cp:lastModifiedBy>Yorike van der Weijden</cp:lastModifiedBy>
  <cp:revision/>
  <cp:lastPrinted>2017-12-06T14:24:09Z</cp:lastPrinted>
  <dcterms:created xsi:type="dcterms:W3CDTF">2015-11-02T12:21:20Z</dcterms:created>
  <dcterms:modified xsi:type="dcterms:W3CDTF">2017-12-06T14:28:06Z</dcterms:modified>
  <cp:category/>
  <cp:contentStatus/>
</cp:coreProperties>
</file>